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rccn.sharepoint.com/sites/CultureCte-NordOneDrive/Shared Documents/Drive/FORMATION CONTINUE/Documents modèles- 2025 à/"/>
    </mc:Choice>
  </mc:AlternateContent>
  <xr:revisionPtr revIDLastSave="12" documentId="8_{9352C4BE-68DF-4D99-898F-5F6D56F9BE62}" xr6:coauthVersionLast="47" xr6:coauthVersionMax="47" xr10:uidLastSave="{DF4C7F1B-B52E-4C09-BC5A-0CB42ADC0802}"/>
  <bookViews>
    <workbookView xWindow="-108" yWindow="-108" windowWidth="23256" windowHeight="12576" xr2:uid="{48D397B6-817E-4A36-9BFF-F33ADB4841F3}"/>
  </bookViews>
  <sheets>
    <sheet name="Budget" sheetId="1" r:id="rId1"/>
    <sheet name="Consignes" sheetId="2" r:id="rId2"/>
  </sheets>
  <definedNames>
    <definedName name="_xlnm.Print_Area" localSheetId="0">Budget!$A$1:$D$21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21" i="1"/>
  <c r="D7" i="1"/>
</calcChain>
</file>

<file path=xl/sharedStrings.xml><?xml version="1.0" encoding="utf-8"?>
<sst xmlns="http://schemas.openxmlformats.org/spreadsheetml/2006/main" count="56" uniqueCount="53">
  <si>
    <t>Coût prévisionnel de l’activité</t>
  </si>
  <si>
    <t>DÉPENSES</t>
  </si>
  <si>
    <t>Montant $</t>
  </si>
  <si>
    <t>Coût prévisionnel total</t>
  </si>
  <si>
    <t>Financement prévisionnel de l’activité</t>
  </si>
  <si>
    <t>SOURCES DE FINANCEMENT</t>
  </si>
  <si>
    <t>Mise de fonds du demandeur 15%</t>
  </si>
  <si>
    <t xml:space="preserve">Autres sources de financement </t>
  </si>
  <si>
    <t>Financement prévisionnel total</t>
  </si>
  <si>
    <r>
      <t xml:space="preserve">Matériel et équipement obligatoires </t>
    </r>
    <r>
      <rPr>
        <b/>
        <sz val="12"/>
        <color rgb="FF000000"/>
        <rFont val="ITC Avant Garde Gothic LT Book"/>
        <family val="3"/>
      </rPr>
      <t>(remboursé jusqu’à 250 $ maximum)</t>
    </r>
  </si>
  <si>
    <t>Quantité</t>
  </si>
  <si>
    <t xml:space="preserve">Repas (taxes et pourboires inclus) : 
déjeuner : 14,95 $
dîner : 20,60$ 
souper : 31,10 $ </t>
  </si>
  <si>
    <t>Déplacement du participant (0,64 $/km).</t>
  </si>
  <si>
    <t>Repas / Indemnité quotidienne (maximum de 66,65 $ par jour)</t>
  </si>
  <si>
    <r>
      <t>1) Les factures sont requises</t>
    </r>
    <r>
      <rPr>
        <b/>
        <sz val="11"/>
        <color rgb="FFFF0000"/>
        <rFont val="Century Gothic"/>
        <family val="1"/>
      </rPr>
      <t xml:space="preserve"> avec preuve de paiement</t>
    </r>
    <r>
      <rPr>
        <b/>
        <sz val="11"/>
        <color theme="1"/>
        <rFont val="Century Gothic"/>
        <family val="1"/>
      </rPr>
      <t xml:space="preserve"> pour TOUTES les dépenses
  </t>
    </r>
  </si>
  <si>
    <t>1.1 Les relevés de carte de crédit ne sont pas admissibles comme facture.</t>
  </si>
  <si>
    <t>1.2 L'alcool (facture de repas) n'est pas remboursable.</t>
  </si>
  <si>
    <t>1.3 Vous devez inscrire sur la facture le montant demandé en fonction du maximum permis</t>
  </si>
  <si>
    <t>2) Les maximums indiqués doivent être respectés.</t>
  </si>
  <si>
    <t xml:space="preserve">  2.1 Honoraire de formation : 150 $/heure avant taxes</t>
  </si>
  <si>
    <t xml:space="preserve">  2.2 PerDiem : 66,65 $/jour complet (non taxable)</t>
  </si>
  <si>
    <t xml:space="preserve">  2.3 Repas : Déjeuner (14,95$), dîner (20,60$) et souper (31,10$) incluant taxes et pourboires.</t>
  </si>
  <si>
    <t xml:space="preserve">  2.4 Hôtel (Voir tableau), AirBnb et équivalent (101$), chez un particulier (45$) avant tps, tvq et taxe d'hébergement</t>
  </si>
  <si>
    <t xml:space="preserve">  2.1 Matériel et fournitures : 250 $ avant taxes</t>
  </si>
  <si>
    <t>3) Pour l'allocation de kilométrage 
  3.1 Une facture d'achat d'essence au lieu de formation est requise.
  3.2 La distance doit dépasser 40 km (80 km aller-retour)</t>
  </si>
  <si>
    <t xml:space="preserve">  3.3 La distance est calculée selon le site de Transport Québec</t>
  </si>
  <si>
    <t>Détail des pièces justificatives requises</t>
  </si>
  <si>
    <t>Maximum</t>
  </si>
  <si>
    <t>précisions</t>
  </si>
  <si>
    <t>Honoraires des formateurs/coût d'inscription</t>
  </si>
  <si>
    <t>VOIR 4)</t>
  </si>
  <si>
    <t>Coût de matériel ou fournitures</t>
  </si>
  <si>
    <t>avant taxes</t>
  </si>
  <si>
    <t>Automobile-kilométrage</t>
  </si>
  <si>
    <t>kilométrage selon Transport Québec</t>
  </si>
  <si>
    <t>Autobus, train, taxi, bateau, avion</t>
  </si>
  <si>
    <t>classe économique</t>
  </si>
  <si>
    <t>Location d'auto et essence</t>
  </si>
  <si>
    <t xml:space="preserve">Hébergement </t>
  </si>
  <si>
    <t>par nuit avant taxes</t>
  </si>
  <si>
    <t>Taxe d'hébergement sur facture d'hôtel</t>
  </si>
  <si>
    <t>calculé sur la portion admissible seulement</t>
  </si>
  <si>
    <t>Restaurant - déjeuner</t>
  </si>
  <si>
    <t>avec taxes et sans pourboire</t>
  </si>
  <si>
    <t>Restaurant - dîner</t>
  </si>
  <si>
    <t>Restaurant - souper</t>
  </si>
  <si>
    <t>Épicerie</t>
  </si>
  <si>
    <t>par jour avec taxes SI PAS DE RESTAURANT</t>
  </si>
  <si>
    <t>Consignes</t>
  </si>
  <si>
    <t>Budget pour faire une demande de formation spécifique de groupe</t>
  </si>
  <si>
    <r>
      <t xml:space="preserve">Honoraires de formateur.trice pour l’activité de formation  </t>
    </r>
    <r>
      <rPr>
        <b/>
        <sz val="12"/>
        <color rgb="FF000000"/>
        <rFont val="ITC Avant Garde Gothic LT Book"/>
        <family val="3"/>
      </rPr>
      <t>(150$/h maximum)</t>
    </r>
  </si>
  <si>
    <t xml:space="preserve">Hébergement (maximum 127 $ avant taxes par nuitée) </t>
  </si>
  <si>
    <r>
      <t>Financement CCN</t>
    </r>
    <r>
      <rPr>
        <b/>
        <sz val="12"/>
        <color rgb="FF000000"/>
        <rFont val="ITC Avant Garde Gothic LT Book"/>
        <family val="3"/>
      </rPr>
      <t xml:space="preserve"> (maximum de 85 %)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</si>
</sst>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43" formatCode="_ * #,##0.00_)_ ;_ * \(#,##0.00\)_ ;_ * &quot;-&quot;??_)_ ;_ @_ 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ITC Avant Garde Gothic LT Book"/>
      <family val="3"/>
    </font>
    <font>
      <b/>
      <sz val="12"/>
      <color theme="1"/>
      <name val="ITC Avant Garde Gothic LT Book"/>
      <family val="3"/>
    </font>
    <font>
      <b/>
      <sz val="12"/>
      <color rgb="FF000000"/>
      <name val="ITC Avant Garde Gothic LT Book"/>
      <family val="3"/>
    </font>
    <font>
      <sz val="12"/>
      <color rgb="FF000000"/>
      <name val="ITC Avant Garde Gothic LT Book"/>
      <family val="3"/>
    </font>
    <font>
      <sz val="12"/>
      <color theme="1"/>
      <name val="ITC Avant Garde Gothic LT Book"/>
      <family val="3"/>
    </font>
    <font>
      <sz val="11"/>
      <color rgb="FF000000"/>
      <name val="ITC Avant Garde Gothic LT Book"/>
      <family val="3"/>
    </font>
    <font>
      <b/>
      <sz val="10"/>
      <color rgb="FF000000"/>
      <name val="ITC Avant Garde Gothic LT Book"/>
      <family val="3"/>
    </font>
    <font>
      <u/>
      <sz val="11"/>
      <color theme="10"/>
      <name val="Aptos Narrow"/>
      <family val="2"/>
      <scheme val="minor"/>
    </font>
    <font>
      <b/>
      <sz val="12"/>
      <color theme="1"/>
      <name val="Century Gothic"/>
      <family val="1"/>
    </font>
    <font>
      <sz val="12"/>
      <color theme="1"/>
      <name val="Century Gothic"/>
      <family val="1"/>
    </font>
    <font>
      <b/>
      <sz val="11"/>
      <color theme="1"/>
      <name val="Century Gothic"/>
      <family val="1"/>
    </font>
    <font>
      <b/>
      <sz val="11"/>
      <color rgb="FFFF0000"/>
      <name val="Century Gothic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u/>
      <sz val="11"/>
      <color theme="10"/>
      <name val="Century Gothic"/>
      <family val="1"/>
    </font>
    <font>
      <u/>
      <sz val="11"/>
      <color theme="1"/>
      <name val="Century Gothic"/>
      <family val="1"/>
    </font>
    <font>
      <u/>
      <sz val="8"/>
      <color theme="10"/>
      <name val="Century Gothic"/>
      <family val="1"/>
    </font>
    <font>
      <b/>
      <sz val="14"/>
      <color theme="1"/>
      <name val="ITC Avant Garde Gothic"/>
      <family val="3"/>
    </font>
    <font>
      <b/>
      <sz val="11"/>
      <color theme="1"/>
      <name val="ITC Avant Garde Gothic LT Book"/>
      <family val="3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44" fontId="2" fillId="0" borderId="2" xfId="0" applyNumberFormat="1" applyFont="1" applyBorder="1" applyAlignment="1">
      <alignment vertical="center"/>
    </xf>
    <xf numFmtId="44" fontId="2" fillId="0" borderId="2" xfId="0" applyNumberFormat="1" applyFont="1" applyBorder="1"/>
    <xf numFmtId="0" fontId="9" fillId="0" borderId="0" xfId="3" applyAlignment="1">
      <alignment vertical="center"/>
    </xf>
    <xf numFmtId="2" fontId="2" fillId="0" borderId="2" xfId="1" applyNumberFormat="1" applyFont="1" applyBorder="1"/>
    <xf numFmtId="44" fontId="2" fillId="0" borderId="0" xfId="0" applyNumberFormat="1" applyFont="1"/>
    <xf numFmtId="2" fontId="2" fillId="0" borderId="4" xfId="1" applyNumberFormat="1" applyFont="1" applyBorder="1"/>
    <xf numFmtId="0" fontId="5" fillId="0" borderId="7" xfId="0" applyFont="1" applyBorder="1"/>
    <xf numFmtId="0" fontId="6" fillId="0" borderId="7" xfId="0" applyFont="1" applyBorder="1"/>
    <xf numFmtId="0" fontId="5" fillId="0" borderId="8" xfId="0" applyFont="1" applyBorder="1"/>
    <xf numFmtId="0" fontId="6" fillId="0" borderId="9" xfId="0" applyFont="1" applyBorder="1"/>
    <xf numFmtId="0" fontId="2" fillId="4" borderId="0" xfId="0" applyFont="1" applyFill="1"/>
    <xf numFmtId="44" fontId="2" fillId="0" borderId="7" xfId="0" applyNumberFormat="1" applyFont="1" applyBorder="1" applyAlignment="1">
      <alignment vertical="center"/>
    </xf>
    <xf numFmtId="2" fontId="2" fillId="0" borderId="12" xfId="1" applyNumberFormat="1" applyFont="1" applyBorder="1"/>
    <xf numFmtId="44" fontId="2" fillId="3" borderId="12" xfId="2" applyFont="1" applyFill="1" applyBorder="1"/>
    <xf numFmtId="44" fontId="2" fillId="3" borderId="4" xfId="0" applyNumberFormat="1" applyFont="1" applyFill="1" applyBorder="1"/>
    <xf numFmtId="0" fontId="3" fillId="4" borderId="0" xfId="0" applyFont="1" applyFill="1"/>
    <xf numFmtId="44" fontId="2" fillId="4" borderId="1" xfId="0" applyNumberFormat="1" applyFont="1" applyFill="1" applyBorder="1"/>
    <xf numFmtId="0" fontId="8" fillId="4" borderId="0" xfId="0" applyFont="1" applyFill="1"/>
    <xf numFmtId="0" fontId="6" fillId="2" borderId="0" xfId="0" applyFont="1" applyFill="1"/>
    <xf numFmtId="0" fontId="5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44" fontId="2" fillId="4" borderId="2" xfId="0" applyNumberFormat="1" applyFont="1" applyFill="1" applyBorder="1"/>
    <xf numFmtId="44" fontId="2" fillId="4" borderId="0" xfId="0" applyNumberFormat="1" applyFont="1" applyFill="1"/>
    <xf numFmtId="0" fontId="10" fillId="5" borderId="0" xfId="0" applyFont="1" applyFill="1"/>
    <xf numFmtId="0" fontId="11" fillId="5" borderId="0" xfId="0" applyFont="1" applyFill="1"/>
    <xf numFmtId="0" fontId="11" fillId="0" borderId="0" xfId="0" applyFont="1"/>
    <xf numFmtId="0" fontId="10" fillId="0" borderId="0" xfId="0" applyFont="1"/>
    <xf numFmtId="0" fontId="14" fillId="0" borderId="0" xfId="0" applyFont="1" applyAlignment="1">
      <alignment horizontal="left" vertical="justify" indent="1"/>
    </xf>
    <xf numFmtId="0" fontId="12" fillId="0" borderId="0" xfId="0" applyFont="1" applyAlignment="1">
      <alignment horizontal="left" vertical="justify"/>
    </xf>
    <xf numFmtId="0" fontId="15" fillId="0" borderId="0" xfId="0" applyFont="1" applyAlignment="1">
      <alignment horizontal="left" vertical="justify"/>
    </xf>
    <xf numFmtId="0" fontId="14" fillId="5" borderId="0" xfId="0" applyFont="1" applyFill="1" applyAlignment="1">
      <alignment horizontal="left" vertical="justify"/>
    </xf>
    <xf numFmtId="0" fontId="14" fillId="0" borderId="0" xfId="0" applyFont="1" applyAlignment="1">
      <alignment horizontal="left" vertical="justify"/>
    </xf>
    <xf numFmtId="0" fontId="16" fillId="0" borderId="0" xfId="3" applyFont="1" applyFill="1" applyAlignment="1"/>
    <xf numFmtId="44" fontId="15" fillId="0" borderId="0" xfId="2" applyFont="1" applyFill="1" applyAlignment="1">
      <alignment horizontal="justify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0" fontId="14" fillId="6" borderId="0" xfId="0" applyFont="1" applyFill="1" applyAlignment="1">
      <alignment horizontal="right" vertical="center"/>
    </xf>
    <xf numFmtId="0" fontId="15" fillId="6" borderId="0" xfId="0" applyFont="1" applyFill="1" applyAlignment="1">
      <alignment horizontal="justify" vertical="center"/>
    </xf>
    <xf numFmtId="0" fontId="14" fillId="6" borderId="0" xfId="0" applyFont="1" applyFill="1"/>
    <xf numFmtId="0" fontId="11" fillId="6" borderId="0" xfId="0" applyFont="1" applyFill="1"/>
    <xf numFmtId="0" fontId="14" fillId="0" borderId="0" xfId="0" applyFont="1" applyAlignment="1">
      <alignment horizontal="right" vertical="center"/>
    </xf>
    <xf numFmtId="0" fontId="18" fillId="0" borderId="0" xfId="3" applyFont="1" applyFill="1" applyAlignment="1">
      <alignment vertical="center"/>
    </xf>
    <xf numFmtId="44" fontId="15" fillId="0" borderId="0" xfId="2" applyFont="1" applyFill="1" applyAlignment="1">
      <alignment horizontal="center" vertical="center"/>
    </xf>
    <xf numFmtId="10" fontId="15" fillId="5" borderId="0" xfId="2" applyNumberFormat="1" applyFont="1" applyFill="1" applyAlignment="1">
      <alignment horizontal="center" vertical="center"/>
    </xf>
    <xf numFmtId="0" fontId="14" fillId="5" borderId="0" xfId="0" applyFont="1" applyFill="1"/>
    <xf numFmtId="0" fontId="19" fillId="5" borderId="0" xfId="0" applyFont="1" applyFill="1" applyAlignment="1">
      <alignment horizontal="left" vertical="center"/>
    </xf>
    <xf numFmtId="0" fontId="20" fillId="5" borderId="0" xfId="0" applyFont="1" applyFill="1"/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14" fillId="5" borderId="0" xfId="0" applyFont="1" applyFill="1" applyAlignment="1">
      <alignment horizontal="left" vertical="justify"/>
    </xf>
    <xf numFmtId="0" fontId="12" fillId="0" borderId="0" xfId="0" applyFont="1" applyAlignment="1">
      <alignment horizontal="left" vertical="justify"/>
    </xf>
    <xf numFmtId="44" fontId="15" fillId="0" borderId="0" xfId="2" applyFont="1" applyFill="1" applyAlignment="1">
      <alignment horizontal="left" vertical="center"/>
    </xf>
    <xf numFmtId="0" fontId="12" fillId="5" borderId="0" xfId="0" applyFont="1" applyFill="1" applyAlignment="1">
      <alignment horizontal="left" vertical="justify" wrapText="1"/>
    </xf>
    <xf numFmtId="0" fontId="12" fillId="5" borderId="0" xfId="0" applyFont="1" applyFill="1" applyAlignment="1">
      <alignment horizontal="left" vertical="justify"/>
    </xf>
    <xf numFmtId="0" fontId="14" fillId="0" borderId="0" xfId="0" applyFont="1" applyAlignment="1">
      <alignment horizontal="left" vertical="justify" indent="1"/>
    </xf>
    <xf numFmtId="0" fontId="14" fillId="0" borderId="0" xfId="0" applyFont="1" applyAlignment="1">
      <alignment horizontal="left" vertical="justify"/>
    </xf>
  </cellXfs>
  <cellStyles count="4">
    <cellStyle name="Lien hypertexte" xfId="3" builtinId="8"/>
    <cellStyle name="Milliers" xfId="1" builtinId="3"/>
    <cellStyle name="Monétaire" xfId="2" builtinId="4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9C0006"/>
      </font>
      <numFmt numFmtId="34" formatCode="_ * #,##0.00_)\ &quot;$&quot;_ ;_ * \(#,##0.00\)\ &quot;$&quot;_ ;_ * &quot;-&quot;??_)\ &quot;$&quot;_ ;_ @_ "/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175260</xdr:rowOff>
    </xdr:from>
    <xdr:to>
      <xdr:col>6</xdr:col>
      <xdr:colOff>43628</xdr:colOff>
      <xdr:row>52</xdr:row>
      <xdr:rowOff>157479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8F30995-7B12-4B8D-8510-74F3009EFA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749" t="19756" r="16656" b="8137"/>
        <a:stretch>
          <a:fillRect/>
        </a:stretch>
      </xdr:blipFill>
      <xdr:spPr>
        <a:xfrm>
          <a:off x="0" y="6080760"/>
          <a:ext cx="7770308" cy="4173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quebec511.info/fr/distances/index.asp" TargetMode="External"/><Relationship Id="rId1" Type="http://schemas.openxmlformats.org/officeDocument/2006/relationships/hyperlink" Target="https://www.quebec511.info/fr/distances/index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1BEA-7ADA-4305-B679-7D6BD85FE395}">
  <sheetPr>
    <pageSetUpPr fitToPage="1"/>
  </sheetPr>
  <dimension ref="A1:F21"/>
  <sheetViews>
    <sheetView tabSelected="1" zoomScale="96" workbookViewId="0">
      <selection activeCell="G22" sqref="G22"/>
    </sheetView>
  </sheetViews>
  <sheetFormatPr baseColWidth="10" defaultColWidth="11.44140625" defaultRowHeight="14.4"/>
  <cols>
    <col min="1" max="1" width="26" style="1" customWidth="1"/>
    <col min="2" max="2" width="47.6640625" style="1" customWidth="1"/>
    <col min="3" max="3" width="13.33203125" style="1" customWidth="1"/>
    <col min="4" max="4" width="18.44140625" style="1" customWidth="1"/>
    <col min="5" max="16384" width="11.44140625" style="1"/>
  </cols>
  <sheetData>
    <row r="1" spans="1:6" ht="34.200000000000003" customHeight="1">
      <c r="A1" s="52" t="s">
        <v>49</v>
      </c>
      <c r="B1" s="53"/>
      <c r="C1" s="53"/>
      <c r="D1" s="53"/>
    </row>
    <row r="2" spans="1:6" ht="16.2">
      <c r="A2" s="20" t="s">
        <v>0</v>
      </c>
      <c r="B2" s="15"/>
      <c r="C2" s="15"/>
      <c r="D2" s="15"/>
    </row>
    <row r="3" spans="1:6" ht="16.2">
      <c r="A3" s="2"/>
      <c r="B3" s="3" t="s">
        <v>1</v>
      </c>
      <c r="C3" s="2"/>
      <c r="D3" s="3" t="s">
        <v>2</v>
      </c>
    </row>
    <row r="4" spans="1:6" s="4" customFormat="1" ht="24" customHeight="1">
      <c r="A4" s="54" t="s">
        <v>50</v>
      </c>
      <c r="B4" s="55"/>
      <c r="C4" s="56"/>
      <c r="D4" s="5"/>
      <c r="F4" s="7"/>
    </row>
    <row r="5" spans="1:6" s="4" customFormat="1" ht="24" customHeight="1">
      <c r="A5" s="57" t="s">
        <v>9</v>
      </c>
      <c r="B5" s="58"/>
      <c r="C5" s="59"/>
      <c r="D5" s="16"/>
    </row>
    <row r="6" spans="1:6" ht="16.95" customHeight="1">
      <c r="A6" s="60" t="s">
        <v>10</v>
      </c>
      <c r="B6" s="61"/>
      <c r="C6" s="61"/>
      <c r="D6" s="19"/>
    </row>
    <row r="7" spans="1:6" ht="18" customHeight="1">
      <c r="A7" s="62" t="s">
        <v>12</v>
      </c>
      <c r="B7" s="63"/>
      <c r="C7" s="17"/>
      <c r="D7" s="18">
        <f>C7*0.64</f>
        <v>0</v>
      </c>
    </row>
    <row r="8" spans="1:6" ht="18" customHeight="1">
      <c r="A8" s="11" t="s">
        <v>51</v>
      </c>
      <c r="B8" s="12"/>
      <c r="C8" s="8"/>
      <c r="D8" s="6"/>
    </row>
    <row r="9" spans="1:6" ht="18" customHeight="1">
      <c r="A9" s="13" t="s">
        <v>13</v>
      </c>
      <c r="B9" s="14"/>
      <c r="C9" s="10"/>
      <c r="D9" s="6"/>
    </row>
    <row r="10" spans="1:6" ht="58.2" customHeight="1" thickBot="1">
      <c r="A10" s="69" t="s">
        <v>11</v>
      </c>
      <c r="B10" s="70"/>
      <c r="C10" s="15"/>
      <c r="D10" s="9"/>
    </row>
    <row r="11" spans="1:6" ht="18" customHeight="1" thickBot="1">
      <c r="A11" s="64" t="s">
        <v>3</v>
      </c>
      <c r="B11" s="64"/>
      <c r="C11" s="64"/>
      <c r="D11" s="21">
        <f>D4+D5+D7+D8+D9</f>
        <v>0</v>
      </c>
    </row>
    <row r="12" spans="1:6">
      <c r="A12" s="15"/>
      <c r="B12" s="22"/>
      <c r="C12" s="15"/>
      <c r="D12" s="15"/>
    </row>
    <row r="13" spans="1:6">
      <c r="A13" s="15"/>
      <c r="B13" s="15"/>
      <c r="C13" s="15"/>
      <c r="D13" s="15"/>
    </row>
    <row r="14" spans="1:6">
      <c r="A14" s="15"/>
      <c r="B14" s="15"/>
      <c r="C14" s="15"/>
      <c r="D14" s="15"/>
    </row>
    <row r="15" spans="1:6" ht="14.4" customHeight="1">
      <c r="A15" s="20" t="s">
        <v>4</v>
      </c>
      <c r="B15" s="15"/>
      <c r="C15" s="15"/>
      <c r="D15" s="15"/>
    </row>
    <row r="16" spans="1:6" ht="16.2">
      <c r="A16" s="23"/>
      <c r="B16" s="3" t="s">
        <v>5</v>
      </c>
      <c r="C16" s="2"/>
      <c r="D16" s="3" t="s">
        <v>2</v>
      </c>
    </row>
    <row r="17" spans="1:4" ht="16.2">
      <c r="A17" s="66" t="s">
        <v>52</v>
      </c>
      <c r="B17" s="67"/>
      <c r="C17" s="68"/>
      <c r="D17" s="27"/>
    </row>
    <row r="18" spans="1:4" ht="15.6">
      <c r="A18" s="24" t="s">
        <v>6</v>
      </c>
      <c r="B18" s="25"/>
      <c r="C18" s="26"/>
      <c r="D18" s="27"/>
    </row>
    <row r="19" spans="1:4" ht="15.6">
      <c r="A19" s="66" t="s">
        <v>7</v>
      </c>
      <c r="B19" s="67"/>
      <c r="C19" s="68"/>
      <c r="D19" s="27"/>
    </row>
    <row r="20" spans="1:4" ht="15" thickBot="1">
      <c r="A20" s="15"/>
      <c r="B20" s="15"/>
      <c r="C20" s="15"/>
      <c r="D20" s="28"/>
    </row>
    <row r="21" spans="1:4" ht="18" customHeight="1" thickBot="1">
      <c r="A21" s="64" t="s">
        <v>8</v>
      </c>
      <c r="B21" s="64"/>
      <c r="C21" s="65"/>
      <c r="D21" s="21">
        <f>D17+D18+D19</f>
        <v>0</v>
      </c>
    </row>
  </sheetData>
  <mergeCells count="9">
    <mergeCell ref="A21:C21"/>
    <mergeCell ref="A17:C17"/>
    <mergeCell ref="A19:C19"/>
    <mergeCell ref="A10:B10"/>
    <mergeCell ref="A4:C4"/>
    <mergeCell ref="A5:C5"/>
    <mergeCell ref="A6:C6"/>
    <mergeCell ref="A7:B7"/>
    <mergeCell ref="A11:C11"/>
  </mergeCells>
  <conditionalFormatting sqref="D6">
    <cfRule type="cellIs" dxfId="5" priority="7" operator="greaterThan">
      <formula>0</formula>
    </cfRule>
  </conditionalFormatting>
  <conditionalFormatting sqref="D17">
    <cfRule type="cellIs" dxfId="4" priority="1" operator="greaterThan">
      <formula>$D$11*0.85</formula>
    </cfRule>
    <cfRule type="cellIs" dxfId="3" priority="3" operator="greaterThan">
      <formula>2000</formula>
    </cfRule>
  </conditionalFormatting>
  <conditionalFormatting sqref="D21">
    <cfRule type="cellIs" dxfId="2" priority="4" operator="lessThan">
      <formula>$D$11</formula>
    </cfRule>
    <cfRule type="cellIs" dxfId="1" priority="5" operator="greaterThan">
      <formula>$D$11</formula>
    </cfRule>
    <cfRule type="cellIs" dxfId="0" priority="6" operator="equal">
      <formula>$D$11</formula>
    </cfRule>
  </conditionalFormatting>
  <pageMargins left="0.9055118110236221" right="0.9055118110236221" top="1.3385826771653544" bottom="0.94488188976377963" header="0.31496062992125984" footer="0.31496062992125984"/>
  <pageSetup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76C5-ECC9-4B71-9C0D-8195E4386CC9}">
  <dimension ref="A1:F30"/>
  <sheetViews>
    <sheetView workbookViewId="0">
      <selection activeCell="H20" sqref="H20"/>
    </sheetView>
  </sheetViews>
  <sheetFormatPr baseColWidth="10" defaultColWidth="12.109375" defaultRowHeight="15"/>
  <cols>
    <col min="1" max="1" width="57.109375" style="31" customWidth="1"/>
    <col min="2" max="16384" width="12.109375" style="31"/>
  </cols>
  <sheetData>
    <row r="1" spans="1:6">
      <c r="A1" s="29" t="s">
        <v>48</v>
      </c>
      <c r="B1" s="30"/>
      <c r="C1" s="30"/>
      <c r="D1" s="30"/>
      <c r="E1" s="30"/>
    </row>
    <row r="3" spans="1:6" s="32" customFormat="1">
      <c r="A3" s="74" t="s">
        <v>14</v>
      </c>
      <c r="B3" s="75"/>
      <c r="C3" s="75"/>
      <c r="D3" s="75"/>
      <c r="E3" s="75"/>
      <c r="F3" s="75"/>
    </row>
    <row r="4" spans="1:6">
      <c r="A4" s="76" t="s">
        <v>15</v>
      </c>
      <c r="B4" s="76"/>
      <c r="C4" s="76"/>
      <c r="D4" s="76"/>
      <c r="E4" s="76"/>
      <c r="F4" s="76"/>
    </row>
    <row r="5" spans="1:6">
      <c r="A5" s="76" t="s">
        <v>16</v>
      </c>
      <c r="B5" s="76"/>
      <c r="C5" s="76"/>
      <c r="D5" s="76"/>
      <c r="E5" s="76"/>
      <c r="F5" s="76"/>
    </row>
    <row r="6" spans="1:6">
      <c r="A6" s="76" t="s">
        <v>17</v>
      </c>
      <c r="B6" s="76"/>
      <c r="C6" s="76"/>
      <c r="D6" s="76"/>
      <c r="E6" s="76"/>
      <c r="F6" s="76"/>
    </row>
    <row r="7" spans="1:6">
      <c r="A7" s="33"/>
      <c r="B7" s="33"/>
      <c r="C7" s="33"/>
      <c r="D7" s="33"/>
      <c r="E7" s="33"/>
      <c r="F7" s="33"/>
    </row>
    <row r="8" spans="1:6">
      <c r="A8" s="34" t="s">
        <v>18</v>
      </c>
      <c r="B8" s="35"/>
      <c r="C8" s="35"/>
      <c r="D8" s="35"/>
      <c r="E8" s="35"/>
      <c r="F8" s="35"/>
    </row>
    <row r="9" spans="1:6">
      <c r="A9" s="36" t="s">
        <v>19</v>
      </c>
      <c r="B9" s="35"/>
      <c r="C9" s="35"/>
      <c r="D9" s="35"/>
      <c r="E9" s="35"/>
      <c r="F9" s="35"/>
    </row>
    <row r="10" spans="1:6">
      <c r="A10" s="77" t="s">
        <v>20</v>
      </c>
      <c r="B10" s="77"/>
      <c r="C10" s="77"/>
      <c r="D10" s="77"/>
      <c r="E10" s="77"/>
      <c r="F10" s="35"/>
    </row>
    <row r="11" spans="1:6">
      <c r="A11" s="71" t="s">
        <v>21</v>
      </c>
      <c r="B11" s="71"/>
      <c r="C11" s="71"/>
      <c r="D11" s="71"/>
      <c r="E11" s="71"/>
      <c r="F11" s="71"/>
    </row>
    <row r="12" spans="1:6">
      <c r="A12" s="71" t="s">
        <v>22</v>
      </c>
      <c r="B12" s="71"/>
      <c r="C12" s="71"/>
      <c r="D12" s="71"/>
      <c r="E12" s="71"/>
      <c r="F12" s="71"/>
    </row>
    <row r="13" spans="1:6">
      <c r="A13" s="37" t="s">
        <v>23</v>
      </c>
      <c r="B13" s="35"/>
      <c r="C13" s="35"/>
      <c r="D13" s="35"/>
      <c r="E13" s="35"/>
      <c r="F13" s="35"/>
    </row>
    <row r="14" spans="1:6">
      <c r="A14" s="37"/>
      <c r="B14" s="37"/>
      <c r="C14" s="37"/>
      <c r="D14" s="37"/>
      <c r="E14" s="37"/>
      <c r="F14" s="37"/>
    </row>
    <row r="15" spans="1:6">
      <c r="A15" s="72" t="s">
        <v>24</v>
      </c>
      <c r="B15" s="72"/>
      <c r="C15" s="72"/>
      <c r="D15" s="72"/>
      <c r="E15" s="72"/>
      <c r="F15" s="72"/>
    </row>
    <row r="16" spans="1:6">
      <c r="A16" s="38" t="s">
        <v>25</v>
      </c>
      <c r="C16" s="39"/>
    </row>
    <row r="17" spans="1:4">
      <c r="A17" s="38"/>
      <c r="C17" s="39"/>
    </row>
    <row r="19" spans="1:4">
      <c r="A19" s="40" t="s">
        <v>26</v>
      </c>
      <c r="B19" s="41" t="s">
        <v>27</v>
      </c>
      <c r="C19" s="42" t="s">
        <v>28</v>
      </c>
    </row>
    <row r="20" spans="1:4">
      <c r="A20" s="43" t="s">
        <v>29</v>
      </c>
      <c r="B20" s="44"/>
      <c r="C20" s="45" t="s">
        <v>30</v>
      </c>
      <c r="D20" s="46"/>
    </row>
    <row r="21" spans="1:4">
      <c r="A21" s="47" t="s">
        <v>31</v>
      </c>
      <c r="B21" s="39">
        <v>250</v>
      </c>
      <c r="C21" s="42" t="s">
        <v>32</v>
      </c>
    </row>
    <row r="22" spans="1:4">
      <c r="A22" s="47" t="s">
        <v>33</v>
      </c>
      <c r="B22" s="39">
        <v>0.64</v>
      </c>
      <c r="C22" s="48" t="s">
        <v>34</v>
      </c>
    </row>
    <row r="23" spans="1:4">
      <c r="A23" s="47" t="s">
        <v>35</v>
      </c>
      <c r="B23" s="73" t="s">
        <v>36</v>
      </c>
      <c r="C23" s="73"/>
      <c r="D23" s="73"/>
    </row>
    <row r="24" spans="1:4">
      <c r="A24" s="47" t="s">
        <v>37</v>
      </c>
      <c r="B24" s="39"/>
      <c r="C24" s="42"/>
    </row>
    <row r="25" spans="1:4">
      <c r="A25" s="47" t="s">
        <v>38</v>
      </c>
      <c r="B25" s="49">
        <v>127</v>
      </c>
      <c r="C25" s="42" t="s">
        <v>39</v>
      </c>
    </row>
    <row r="26" spans="1:4">
      <c r="A26" s="47" t="s">
        <v>40</v>
      </c>
      <c r="B26" s="50">
        <v>3.5000000000000003E-2</v>
      </c>
      <c r="C26" s="51" t="s">
        <v>41</v>
      </c>
    </row>
    <row r="27" spans="1:4">
      <c r="A27" s="47" t="s">
        <v>42</v>
      </c>
      <c r="B27" s="39">
        <v>14.95</v>
      </c>
      <c r="C27" s="42" t="s">
        <v>43</v>
      </c>
    </row>
    <row r="28" spans="1:4">
      <c r="A28" s="47" t="s">
        <v>44</v>
      </c>
      <c r="B28" s="39">
        <v>20.6</v>
      </c>
      <c r="C28" s="42" t="s">
        <v>43</v>
      </c>
    </row>
    <row r="29" spans="1:4">
      <c r="A29" s="47" t="s">
        <v>45</v>
      </c>
      <c r="B29" s="39">
        <v>31.1</v>
      </c>
      <c r="C29" s="42" t="s">
        <v>43</v>
      </c>
    </row>
    <row r="30" spans="1:4">
      <c r="A30" s="47" t="s">
        <v>46</v>
      </c>
      <c r="B30" s="39">
        <v>66.650000000000006</v>
      </c>
      <c r="C30" s="42" t="s">
        <v>47</v>
      </c>
    </row>
  </sheetData>
  <mergeCells count="9">
    <mergeCell ref="A12:F12"/>
    <mergeCell ref="A15:F15"/>
    <mergeCell ref="B23:D23"/>
    <mergeCell ref="A3:F3"/>
    <mergeCell ref="A4:F4"/>
    <mergeCell ref="A5:F5"/>
    <mergeCell ref="A6:F6"/>
    <mergeCell ref="A10:E10"/>
    <mergeCell ref="A11:F11"/>
  </mergeCells>
  <hyperlinks>
    <hyperlink ref="A16" r:id="rId1" display="  3.2 La distance est calculée selon le site de Transport Québec" xr:uid="{3D98EE33-D621-46D6-976E-D186292A10CC}"/>
    <hyperlink ref="C22" r:id="rId2" xr:uid="{3A4763F9-0004-419C-BBC3-9859310A487A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382c9b-9e5c-4bff-8aba-8cc66b7cabb1">
      <Terms xmlns="http://schemas.microsoft.com/office/infopath/2007/PartnerControls"/>
    </lcf76f155ced4ddcb4097134ff3c332f>
    <TaxCatchAll xmlns="baadbd55-fd08-4281-bd3c-8cc4de6e6c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7269C1D78C4438C50DD079A2B4AB9" ma:contentTypeVersion="18" ma:contentTypeDescription="Crée un document." ma:contentTypeScope="" ma:versionID="560cc727c7da492f8e7c813ca5378d65">
  <xsd:schema xmlns:xsd="http://www.w3.org/2001/XMLSchema" xmlns:xs="http://www.w3.org/2001/XMLSchema" xmlns:p="http://schemas.microsoft.com/office/2006/metadata/properties" xmlns:ns2="5e382c9b-9e5c-4bff-8aba-8cc66b7cabb1" xmlns:ns3="baadbd55-fd08-4281-bd3c-8cc4de6e6c79" targetNamespace="http://schemas.microsoft.com/office/2006/metadata/properties" ma:root="true" ma:fieldsID="818939b66ccb1238fe4a4a7a1cb86a8b" ns2:_="" ns3:_="">
    <xsd:import namespace="5e382c9b-9e5c-4bff-8aba-8cc66b7cabb1"/>
    <xsd:import namespace="baadbd55-fd08-4281-bd3c-8cc4de6e6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82c9b-9e5c-4bff-8aba-8cc66b7ca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0ec2b59-34f0-493d-a928-da31dd538d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dbd55-fd08-4281-bd3c-8cc4de6e6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a49294-de23-4ac5-9205-f8e9772420a3}" ma:internalName="TaxCatchAll" ma:showField="CatchAllData" ma:web="baadbd55-fd08-4281-bd3c-8cc4de6e6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19837-0C18-4FAD-8EFE-46A8E75080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E38EE-2C26-4CDB-9F0E-93759E625922}">
  <ds:schemaRefs>
    <ds:schemaRef ds:uri="http://schemas.microsoft.com/office/2006/metadata/properties"/>
    <ds:schemaRef ds:uri="http://schemas.microsoft.com/office/infopath/2007/PartnerControls"/>
    <ds:schemaRef ds:uri="5e382c9b-9e5c-4bff-8aba-8cc66b7cabb1"/>
    <ds:schemaRef ds:uri="baadbd55-fd08-4281-bd3c-8cc4de6e6c79"/>
  </ds:schemaRefs>
</ds:datastoreItem>
</file>

<file path=customXml/itemProps3.xml><?xml version="1.0" encoding="utf-8"?>
<ds:datastoreItem xmlns:ds="http://schemas.openxmlformats.org/officeDocument/2006/customXml" ds:itemID="{3B3BCE0C-2CC3-480F-84A2-BB1EA15270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82c9b-9e5c-4bff-8aba-8cc66b7cabb1"/>
    <ds:schemaRef ds:uri="baadbd55-fd08-4281-bd3c-8cc4de6e6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Consignes</vt:lpstr>
      <vt:lpstr>Budget!Zone_d_impression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Sasha Valdes</dc:creator>
  <cp:keywords/>
  <dc:description/>
  <cp:lastModifiedBy>Sasha Valdes</cp:lastModifiedBy>
  <cp:revision/>
  <cp:lastPrinted>2025-10-27T18:48:47Z</cp:lastPrinted>
  <dcterms:created xsi:type="dcterms:W3CDTF">2025-10-23T16:15:36Z</dcterms:created>
  <dcterms:modified xsi:type="dcterms:W3CDTF">2026-03-06T11:46:38Z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0x0101008BB7269C1D78C4438C50DD079A2B4AB9</vt:lpwstr>
  </property>
  <property fmtid="{D5CDD505-2E9C-101B-9397-08002B2CF9AE}" pid="3" name="MediaServiceImageTags">
    <vt:lpwstr/>
  </property>
</Properties>
</file>